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  <sheet name="Arkusz2" sheetId="2" r:id="rId2"/>
    <sheet name="Arkusz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7" i="1"/>
  <c r="G8" s="1"/>
  <c r="G9" s="1"/>
  <c r="G10" s="1"/>
  <c r="G11" s="1"/>
  <c r="G12" s="1"/>
  <c r="G13" s="1"/>
  <c r="G14" s="1"/>
  <c r="G15" s="1"/>
  <c r="G16" s="1"/>
  <c r="G17" s="1"/>
  <c r="G18" s="1"/>
  <c r="G19" s="1"/>
  <c r="G20" s="1"/>
  <c r="G21" s="1"/>
  <c r="G22" s="1"/>
  <c r="G23" s="1"/>
  <c r="G24" s="1"/>
  <c r="G25" s="1"/>
  <c r="G26" s="1"/>
  <c r="G6"/>
  <c r="D6"/>
  <c r="F30"/>
  <c r="F31" s="1"/>
  <c r="F32" s="1"/>
  <c r="F33" s="1"/>
  <c r="F34" s="1"/>
  <c r="F35" s="1"/>
  <c r="F36" s="1"/>
  <c r="F37" s="1"/>
  <c r="F38" s="1"/>
  <c r="F39" s="1"/>
  <c r="F40" s="1"/>
  <c r="F41" s="1"/>
  <c r="F42" s="1"/>
  <c r="F43" s="1"/>
  <c r="F44" s="1"/>
  <c r="F45" s="1"/>
  <c r="F46" s="1"/>
  <c r="F47" s="1"/>
  <c r="F48" s="1"/>
  <c r="F49" s="1"/>
  <c r="F6" l="1"/>
  <c r="F7" s="1"/>
  <c r="F8" s="1"/>
  <c r="F9" l="1"/>
  <c r="F10" s="1"/>
  <c r="F11" s="1"/>
  <c r="F12" s="1"/>
  <c r="F13" s="1"/>
  <c r="F14" s="1"/>
  <c r="F15" s="1"/>
  <c r="F16" s="1"/>
  <c r="F17" s="1"/>
  <c r="F18" s="1"/>
  <c r="F19" s="1"/>
  <c r="F20" l="1"/>
  <c r="F21" s="1"/>
  <c r="F22" s="1"/>
  <c r="F23" s="1"/>
  <c r="F24" s="1"/>
  <c r="F25" s="1"/>
  <c r="F26" s="1"/>
</calcChain>
</file>

<file path=xl/sharedStrings.xml><?xml version="1.0" encoding="utf-8"?>
<sst xmlns="http://schemas.openxmlformats.org/spreadsheetml/2006/main" count="180" uniqueCount="70">
  <si>
    <t>ROZKŁAD JAZDY</t>
  </si>
  <si>
    <t>Rozkład ważny od :</t>
  </si>
  <si>
    <t>LINIA: Stawiski – Stawiski przez Budziski</t>
  </si>
  <si>
    <t xml:space="preserve">Komunikacja: zwykła                                Zezwolenie numer:                         Proponowany numer:                      Linia komunikacyjna nr: </t>
  </si>
  <si>
    <t>o.</t>
  </si>
  <si>
    <t>Przystanki</t>
  </si>
  <si>
    <t>km</t>
  </si>
  <si>
    <t>prędkość</t>
  </si>
  <si>
    <t>czas</t>
  </si>
  <si>
    <t>S</t>
  </si>
  <si>
    <t>nr. Drogi</t>
  </si>
  <si>
    <t>lokalizacja</t>
  </si>
  <si>
    <t>kilometraż</t>
  </si>
  <si>
    <t>strona.</t>
  </si>
  <si>
    <t>nr. Przyst.</t>
  </si>
  <si>
    <t>104584B</t>
  </si>
  <si>
    <t>0+30</t>
  </si>
  <si>
    <t>L/P</t>
  </si>
  <si>
    <t>104597B</t>
  </si>
  <si>
    <t>0+130</t>
  </si>
  <si>
    <t>P/L</t>
  </si>
  <si>
    <t>1 / 2</t>
  </si>
  <si>
    <t>dz. Nr geod. 68/1</t>
  </si>
  <si>
    <t>45+765</t>
  </si>
  <si>
    <t>L</t>
  </si>
  <si>
    <t>104547B</t>
  </si>
  <si>
    <t>45+119</t>
  </si>
  <si>
    <t xml:space="preserve">45+059 </t>
  </si>
  <si>
    <t>104553B</t>
  </si>
  <si>
    <t>dz. Nr. Geod. 123</t>
  </si>
  <si>
    <t>dz. Nr geod. 190</t>
  </si>
  <si>
    <t>1858B</t>
  </si>
  <si>
    <t>2+550</t>
  </si>
  <si>
    <t>3 / 4</t>
  </si>
  <si>
    <t>1+400</t>
  </si>
  <si>
    <t>dz. nr geod. 276</t>
  </si>
  <si>
    <t>29+530</t>
  </si>
  <si>
    <t>104539B</t>
  </si>
  <si>
    <t>dz. nr goed. 283</t>
  </si>
  <si>
    <t>0+1000</t>
  </si>
  <si>
    <t xml:space="preserve"> 29+684</t>
  </si>
  <si>
    <t>P</t>
  </si>
  <si>
    <t>1856B</t>
  </si>
  <si>
    <t>104538B</t>
  </si>
  <si>
    <t>dz. Nr geod. 76</t>
  </si>
  <si>
    <t xml:space="preserve"> </t>
  </si>
  <si>
    <t>Dz.nr.geod.145</t>
  </si>
  <si>
    <t>45+199</t>
  </si>
  <si>
    <t>45+805</t>
  </si>
  <si>
    <t>,</t>
  </si>
  <si>
    <t>o. Przystanki</t>
  </si>
  <si>
    <t>dz.nr.geod. 190</t>
  </si>
  <si>
    <t>3 /4</t>
  </si>
  <si>
    <t xml:space="preserve">,43+155 </t>
  </si>
  <si>
    <t>dz. nr.geod 145</t>
  </si>
  <si>
    <t xml:space="preserve">s- kursuje w dni nauki szkolnej                         Liczba pojazdów do dziennej obsługi:1 </t>
  </si>
  <si>
    <t>Osoba zarządzająca: Kazimierz Wierciński</t>
  </si>
  <si>
    <t xml:space="preserve">Stawiski, ul. Płk. Stanisława Steczkowskiego </t>
  </si>
  <si>
    <t>Chmielewo Kolonia</t>
  </si>
  <si>
    <t>Chmielewo</t>
  </si>
  <si>
    <t>Dzierzbia</t>
  </si>
  <si>
    <t>Skroda Mała</t>
  </si>
  <si>
    <t>Dzierzbia Rudka</t>
  </si>
  <si>
    <t>Stawiski, Plac Wolności</t>
  </si>
  <si>
    <t xml:space="preserve">Poryte, ul. Strażacka </t>
  </si>
  <si>
    <t>Poryte</t>
  </si>
  <si>
    <t>Poryte, ul. Małopłocka</t>
  </si>
  <si>
    <t>Hipolitowo</t>
  </si>
  <si>
    <t>Budziski</t>
  </si>
  <si>
    <t>Barżykowo</t>
  </si>
</sst>
</file>

<file path=xl/styles.xml><?xml version="1.0" encoding="utf-8"?>
<styleSheet xmlns="http://schemas.openxmlformats.org/spreadsheetml/2006/main">
  <fonts count="5">
    <font>
      <sz val="11"/>
      <color rgb="FF000000"/>
      <name val="Czcionka tekstu podstawowego"/>
      <family val="2"/>
      <charset val="238"/>
    </font>
    <font>
      <sz val="7"/>
      <color rgb="FF000000"/>
      <name val="Czcionka tekstu podstawowego"/>
      <family val="2"/>
      <charset val="238"/>
    </font>
    <font>
      <b/>
      <sz val="7"/>
      <color rgb="FF000000"/>
      <name val="Czcionka tekstu podstawowego"/>
      <family val="2"/>
      <charset val="238"/>
    </font>
    <font>
      <sz val="6"/>
      <color rgb="FF000000"/>
      <name val="Czcionka tekstu podstawowego"/>
      <family val="2"/>
      <charset val="238"/>
    </font>
    <font>
      <sz val="8"/>
      <color rgb="FF00000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20" fontId="3" fillId="0" borderId="1" xfId="0" applyNumberFormat="1" applyFont="1" applyBorder="1" applyAlignment="1">
      <alignment horizontal="center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3" fillId="0" borderId="0" xfId="0" applyFont="1" applyBorder="1"/>
    <xf numFmtId="0" fontId="4" fillId="0" borderId="0" xfId="0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0" fontId="3" fillId="3" borderId="1" xfId="0" applyNumberFormat="1" applyFont="1" applyFill="1" applyBorder="1" applyAlignment="1">
      <alignment horizontal="center"/>
    </xf>
    <xf numFmtId="0" fontId="0" fillId="3" borderId="0" xfId="0" applyFill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5"/>
  <sheetViews>
    <sheetView tabSelected="1" zoomScale="148" zoomScaleNormal="148" workbookViewId="0">
      <selection activeCell="R12" sqref="R12"/>
    </sheetView>
  </sheetViews>
  <sheetFormatPr defaultRowHeight="14.25"/>
  <cols>
    <col min="1" max="1" width="1.625"/>
    <col min="2" max="2" width="27.375" customWidth="1"/>
    <col min="3" max="3" width="3.375"/>
    <col min="4" max="4" width="6.25"/>
    <col min="5" max="5" width="4.125"/>
    <col min="6" max="6" width="4.875"/>
    <col min="7" max="7" width="5.125" customWidth="1"/>
    <col min="8" max="8" width="9.125"/>
    <col min="9" max="9" width="5.5"/>
    <col min="10" max="10" width="5.5" bestFit="1" customWidth="1"/>
    <col min="11" max="11" width="5.375"/>
    <col min="12" max="12" width="10.25"/>
    <col min="13" max="13" width="6.625"/>
    <col min="14" max="14" width="4.25"/>
    <col min="15" max="15" width="5.625"/>
    <col min="16" max="16" width="5.25"/>
    <col min="17" max="17" width="4.875"/>
    <col min="18" max="18" width="5.25"/>
    <col min="19" max="20" width="8.25"/>
    <col min="21" max="22" width="8"/>
    <col min="23" max="1025" width="9.125"/>
  </cols>
  <sheetData>
    <row r="1" spans="1:15" ht="12" customHeight="1">
      <c r="A1" s="1"/>
      <c r="B1" s="1"/>
      <c r="C1" s="1"/>
      <c r="D1" s="2" t="s">
        <v>0</v>
      </c>
      <c r="E1" s="2"/>
      <c r="F1" s="2"/>
      <c r="G1" s="1"/>
      <c r="H1" s="1"/>
      <c r="I1" s="1"/>
      <c r="J1" s="1"/>
      <c r="K1" s="1"/>
      <c r="L1" s="1"/>
      <c r="M1" s="1"/>
      <c r="N1" s="1"/>
      <c r="O1" s="1"/>
    </row>
    <row r="2" spans="1:15" ht="11.25" customHeight="1">
      <c r="A2" s="1"/>
      <c r="B2" s="1" t="s">
        <v>1</v>
      </c>
      <c r="C2" s="1"/>
      <c r="D2" s="1"/>
      <c r="E2" s="2" t="s">
        <v>2</v>
      </c>
      <c r="F2" s="2"/>
      <c r="G2" s="2"/>
      <c r="H2" s="2"/>
      <c r="I2" s="1"/>
      <c r="J2" s="1"/>
      <c r="K2" s="1"/>
      <c r="L2" s="1"/>
      <c r="M2" s="1"/>
      <c r="N2" s="1"/>
      <c r="O2" s="1"/>
    </row>
    <row r="3" spans="1:15" ht="12" customHeight="1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8.4499999999999993" customHeight="1">
      <c r="A4" s="3" t="s">
        <v>4</v>
      </c>
      <c r="B4" s="3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</row>
    <row r="5" spans="1:15" ht="8.4499999999999993" customHeight="1">
      <c r="A5" s="3"/>
      <c r="B5" s="3" t="s">
        <v>57</v>
      </c>
      <c r="C5" s="4"/>
      <c r="D5" s="4"/>
      <c r="E5" s="4"/>
      <c r="F5" s="6">
        <v>0.60763888888888895</v>
      </c>
      <c r="G5" s="6">
        <v>0.65277777777777779</v>
      </c>
      <c r="H5" s="4" t="s">
        <v>15</v>
      </c>
      <c r="I5" s="4"/>
      <c r="J5" s="4" t="s">
        <v>16</v>
      </c>
      <c r="K5" s="4" t="s">
        <v>17</v>
      </c>
      <c r="L5" s="4"/>
    </row>
    <row r="6" spans="1:15" ht="8.4499999999999993" customHeight="1">
      <c r="A6" s="3"/>
      <c r="B6" s="3" t="s">
        <v>58</v>
      </c>
      <c r="C6" s="16">
        <v>4</v>
      </c>
      <c r="D6" s="4">
        <f>C6*60/E6</f>
        <v>60</v>
      </c>
      <c r="E6" s="4">
        <v>4</v>
      </c>
      <c r="F6" s="6">
        <f>F5+TIME(0,E6,0)</f>
        <v>0.61041666666666672</v>
      </c>
      <c r="G6" s="6">
        <f>G5+TIME(0,E6,0)</f>
        <v>0.65555555555555556</v>
      </c>
      <c r="H6" s="4">
        <v>647</v>
      </c>
      <c r="I6" s="4"/>
      <c r="J6" s="4" t="s">
        <v>23</v>
      </c>
      <c r="K6" s="4" t="s">
        <v>24</v>
      </c>
      <c r="L6" s="4">
        <v>43</v>
      </c>
    </row>
    <row r="7" spans="1:15" ht="8.4499999999999993" customHeight="1">
      <c r="A7" s="3"/>
      <c r="B7" s="3" t="s">
        <v>59</v>
      </c>
      <c r="C7" s="16">
        <v>5</v>
      </c>
      <c r="D7" s="4">
        <v>60</v>
      </c>
      <c r="E7" s="4">
        <v>1</v>
      </c>
      <c r="F7" s="6">
        <f>F6+TIME(0,E7,0)</f>
        <v>0.61111111111111116</v>
      </c>
      <c r="G7" s="6">
        <f t="shared" ref="G7:G26" si="0">G6+TIME(0,E7,0)</f>
        <v>0.65625</v>
      </c>
      <c r="H7" s="4">
        <v>647</v>
      </c>
      <c r="I7" s="4"/>
      <c r="J7" s="4" t="s">
        <v>26</v>
      </c>
      <c r="K7" s="4" t="s">
        <v>24</v>
      </c>
      <c r="L7" s="4">
        <v>41</v>
      </c>
    </row>
    <row r="8" spans="1:15" ht="8.4499999999999993" customHeight="1">
      <c r="A8" s="3"/>
      <c r="B8" s="3" t="s">
        <v>60</v>
      </c>
      <c r="C8" s="16">
        <v>7</v>
      </c>
      <c r="D8" s="4">
        <v>60</v>
      </c>
      <c r="E8" s="4">
        <v>2</v>
      </c>
      <c r="F8" s="6">
        <f>F7+TIME(0,E8,0)</f>
        <v>0.61250000000000004</v>
      </c>
      <c r="G8" s="6">
        <f t="shared" si="0"/>
        <v>0.65763888888888888</v>
      </c>
      <c r="H8" s="4">
        <v>647</v>
      </c>
      <c r="I8" s="4"/>
      <c r="J8" s="4" t="s">
        <v>27</v>
      </c>
      <c r="K8" s="4" t="s">
        <v>24</v>
      </c>
      <c r="L8" s="4">
        <v>39</v>
      </c>
    </row>
    <row r="9" spans="1:15" ht="8.4499999999999993" customHeight="1">
      <c r="A9" s="3"/>
      <c r="B9" s="3" t="s">
        <v>61</v>
      </c>
      <c r="C9" s="16">
        <v>10</v>
      </c>
      <c r="D9" s="4">
        <v>36</v>
      </c>
      <c r="E9" s="4">
        <v>5</v>
      </c>
      <c r="F9" s="6">
        <f t="shared" ref="F9:F19" si="1">F8+TIME(0,E9,0)</f>
        <v>0.61597222222222225</v>
      </c>
      <c r="G9" s="6">
        <f t="shared" si="0"/>
        <v>0.66111111111111109</v>
      </c>
      <c r="H9" s="4" t="s">
        <v>28</v>
      </c>
      <c r="I9" s="4" t="s">
        <v>29</v>
      </c>
      <c r="J9" s="4"/>
      <c r="K9" s="4"/>
      <c r="L9" s="4"/>
    </row>
    <row r="10" spans="1:15" ht="8.4499999999999993" customHeight="1">
      <c r="A10" s="3"/>
      <c r="B10" s="3" t="s">
        <v>60</v>
      </c>
      <c r="C10" s="16">
        <v>15</v>
      </c>
      <c r="D10" s="4">
        <v>43</v>
      </c>
      <c r="E10" s="4">
        <v>7</v>
      </c>
      <c r="F10" s="6">
        <f t="shared" si="1"/>
        <v>0.62083333333333335</v>
      </c>
      <c r="G10" s="6">
        <f t="shared" si="0"/>
        <v>0.66597222222222219</v>
      </c>
      <c r="H10" s="4"/>
      <c r="I10" s="4" t="s">
        <v>30</v>
      </c>
      <c r="J10" s="4"/>
      <c r="K10" s="4"/>
      <c r="L10" s="4"/>
    </row>
    <row r="11" spans="1:15" ht="8.4499999999999993" customHeight="1">
      <c r="A11" s="3"/>
      <c r="B11" s="3" t="s">
        <v>60</v>
      </c>
      <c r="C11" s="16">
        <v>16</v>
      </c>
      <c r="D11" s="4">
        <v>60</v>
      </c>
      <c r="E11" s="4">
        <v>1</v>
      </c>
      <c r="F11" s="6">
        <f t="shared" si="1"/>
        <v>0.62152777777777779</v>
      </c>
      <c r="G11" s="6">
        <f t="shared" si="0"/>
        <v>0.66666666666666663</v>
      </c>
      <c r="H11" s="4" t="s">
        <v>31</v>
      </c>
      <c r="J11" s="4" t="s">
        <v>32</v>
      </c>
      <c r="K11" s="4" t="s">
        <v>20</v>
      </c>
      <c r="L11" s="4" t="s">
        <v>33</v>
      </c>
    </row>
    <row r="12" spans="1:15" ht="8.4499999999999993" customHeight="1">
      <c r="A12" s="3"/>
      <c r="B12" s="3" t="s">
        <v>62</v>
      </c>
      <c r="C12" s="16">
        <v>17</v>
      </c>
      <c r="D12" s="4">
        <v>60</v>
      </c>
      <c r="E12" s="4">
        <v>1</v>
      </c>
      <c r="F12" s="6">
        <f t="shared" si="1"/>
        <v>0.62222222222222223</v>
      </c>
      <c r="G12" s="6">
        <f t="shared" si="0"/>
        <v>0.66736111111111107</v>
      </c>
      <c r="H12" s="4" t="s">
        <v>31</v>
      </c>
      <c r="I12" s="4"/>
      <c r="J12" s="4" t="s">
        <v>34</v>
      </c>
      <c r="K12" s="4" t="s">
        <v>20</v>
      </c>
      <c r="L12" s="4" t="s">
        <v>21</v>
      </c>
    </row>
    <row r="13" spans="1:15" ht="8.4499999999999993" customHeight="1">
      <c r="A13" s="3"/>
      <c r="B13" s="3" t="s">
        <v>64</v>
      </c>
      <c r="C13" s="16">
        <v>18</v>
      </c>
      <c r="D13" s="4">
        <v>30</v>
      </c>
      <c r="E13" s="4">
        <v>2</v>
      </c>
      <c r="F13" s="6">
        <f t="shared" si="1"/>
        <v>0.62361111111111112</v>
      </c>
      <c r="G13" s="6">
        <f t="shared" si="0"/>
        <v>0.66874999999999996</v>
      </c>
      <c r="H13" s="4"/>
      <c r="I13" s="4" t="s">
        <v>35</v>
      </c>
      <c r="J13" s="4"/>
      <c r="K13" s="4"/>
      <c r="L13" s="4"/>
    </row>
    <row r="14" spans="1:15" ht="8.4499999999999993" customHeight="1">
      <c r="A14" s="3"/>
      <c r="B14" s="17" t="s">
        <v>65</v>
      </c>
      <c r="C14" s="16">
        <v>19</v>
      </c>
      <c r="D14" s="16">
        <v>60</v>
      </c>
      <c r="E14" s="16">
        <v>1</v>
      </c>
      <c r="F14" s="18">
        <f t="shared" si="1"/>
        <v>0.62430555555555556</v>
      </c>
      <c r="G14" s="6">
        <f t="shared" si="0"/>
        <v>0.6694444444444444</v>
      </c>
      <c r="H14" s="16">
        <v>648</v>
      </c>
      <c r="I14" s="4"/>
      <c r="J14" s="4" t="s">
        <v>36</v>
      </c>
      <c r="K14" s="4" t="s">
        <v>24</v>
      </c>
      <c r="L14" s="4">
        <v>23</v>
      </c>
    </row>
    <row r="15" spans="1:15" ht="8.4499999999999993" customHeight="1">
      <c r="A15" s="3"/>
      <c r="B15" s="17" t="s">
        <v>66</v>
      </c>
      <c r="C15" s="16">
        <v>20</v>
      </c>
      <c r="D15" s="16">
        <v>20</v>
      </c>
      <c r="E15" s="16">
        <v>3</v>
      </c>
      <c r="F15" s="18">
        <f t="shared" si="1"/>
        <v>0.62638888888888888</v>
      </c>
      <c r="G15" s="6">
        <f t="shared" si="0"/>
        <v>0.67152777777777772</v>
      </c>
      <c r="H15" s="16" t="s">
        <v>37</v>
      </c>
      <c r="I15" s="4" t="s">
        <v>38</v>
      </c>
      <c r="J15" s="4" t="s">
        <v>39</v>
      </c>
      <c r="K15" s="4" t="s">
        <v>20</v>
      </c>
      <c r="L15" s="4"/>
    </row>
    <row r="16" spans="1:15" ht="8.4499999999999993" customHeight="1">
      <c r="A16" s="3"/>
      <c r="B16" s="17" t="s">
        <v>65</v>
      </c>
      <c r="C16" s="16">
        <v>21</v>
      </c>
      <c r="D16" s="16">
        <v>30</v>
      </c>
      <c r="E16" s="16">
        <v>2</v>
      </c>
      <c r="F16" s="18">
        <f t="shared" si="1"/>
        <v>0.62777777777777777</v>
      </c>
      <c r="G16" s="6">
        <f t="shared" si="0"/>
        <v>0.67291666666666661</v>
      </c>
      <c r="H16" s="16">
        <v>648</v>
      </c>
      <c r="I16" s="4"/>
      <c r="J16" s="4" t="s">
        <v>40</v>
      </c>
      <c r="K16" s="4" t="s">
        <v>41</v>
      </c>
      <c r="L16" s="4">
        <v>24</v>
      </c>
    </row>
    <row r="17" spans="1:19" ht="8.4499999999999993" customHeight="1">
      <c r="A17" s="3"/>
      <c r="B17" s="17" t="s">
        <v>67</v>
      </c>
      <c r="C17" s="16">
        <v>23</v>
      </c>
      <c r="D17" s="16">
        <v>40</v>
      </c>
      <c r="E17" s="16">
        <v>3</v>
      </c>
      <c r="F17" s="18">
        <f t="shared" si="1"/>
        <v>0.62986111111111109</v>
      </c>
      <c r="G17" s="6">
        <f t="shared" si="0"/>
        <v>0.67499999999999993</v>
      </c>
      <c r="H17" s="16" t="s">
        <v>42</v>
      </c>
      <c r="I17" s="4"/>
      <c r="J17" s="4" t="s">
        <v>34</v>
      </c>
      <c r="K17" s="4" t="s">
        <v>20</v>
      </c>
      <c r="L17" s="4" t="s">
        <v>21</v>
      </c>
    </row>
    <row r="18" spans="1:19" ht="8.4499999999999993" customHeight="1">
      <c r="A18" s="3"/>
      <c r="B18" s="3" t="s">
        <v>64</v>
      </c>
      <c r="C18" s="16">
        <v>25</v>
      </c>
      <c r="D18" s="16">
        <v>40</v>
      </c>
      <c r="E18" s="16">
        <v>3</v>
      </c>
      <c r="F18" s="18">
        <f t="shared" si="1"/>
        <v>0.63194444444444442</v>
      </c>
      <c r="G18" s="6">
        <f t="shared" si="0"/>
        <v>0.67708333333333326</v>
      </c>
      <c r="H18" s="16"/>
      <c r="I18" s="4" t="s">
        <v>35</v>
      </c>
      <c r="J18" s="4"/>
      <c r="K18" s="4"/>
      <c r="L18" s="4"/>
    </row>
    <row r="19" spans="1:19" ht="8.4499999999999993" customHeight="1">
      <c r="A19" s="3"/>
      <c r="B19" s="17" t="s">
        <v>68</v>
      </c>
      <c r="C19" s="16">
        <v>29</v>
      </c>
      <c r="D19" s="16">
        <v>35</v>
      </c>
      <c r="E19" s="16">
        <v>7</v>
      </c>
      <c r="F19" s="18">
        <f t="shared" si="1"/>
        <v>0.63680555555555551</v>
      </c>
      <c r="G19" s="6">
        <f t="shared" si="0"/>
        <v>0.68194444444444435</v>
      </c>
      <c r="H19" s="16" t="s">
        <v>43</v>
      </c>
      <c r="I19" s="4" t="s">
        <v>44</v>
      </c>
      <c r="J19" s="4"/>
      <c r="K19" s="4"/>
      <c r="L19" s="4"/>
    </row>
    <row r="20" spans="1:19" ht="8.4499999999999993" customHeight="1">
      <c r="A20" s="3"/>
      <c r="B20" s="3" t="s">
        <v>60</v>
      </c>
      <c r="C20" s="16">
        <v>34</v>
      </c>
      <c r="D20" s="16">
        <v>38</v>
      </c>
      <c r="E20" s="16">
        <v>8</v>
      </c>
      <c r="F20" s="18">
        <f>F19+TIME(0,E20,0)</f>
        <v>0.64236111111111105</v>
      </c>
      <c r="G20" s="6">
        <f t="shared" si="0"/>
        <v>0.68749999999999989</v>
      </c>
      <c r="H20" s="19"/>
      <c r="I20" s="4" t="s">
        <v>30</v>
      </c>
      <c r="J20" s="8"/>
      <c r="K20" s="9"/>
      <c r="L20" s="9"/>
    </row>
    <row r="21" spans="1:19" ht="8.4499999999999993" customHeight="1">
      <c r="A21" s="3"/>
      <c r="B21" s="3" t="s">
        <v>60</v>
      </c>
      <c r="C21" s="16">
        <v>35</v>
      </c>
      <c r="D21" s="16">
        <v>30</v>
      </c>
      <c r="E21" s="16">
        <v>2</v>
      </c>
      <c r="F21" s="18">
        <f t="shared" ref="F21:F26" si="2">F20+TIME(0,E21,0)</f>
        <v>0.64374999999999993</v>
      </c>
      <c r="G21" s="6">
        <f t="shared" si="0"/>
        <v>0.68888888888888877</v>
      </c>
      <c r="H21" s="16" t="s">
        <v>31</v>
      </c>
      <c r="J21" s="4" t="s">
        <v>32</v>
      </c>
      <c r="K21" s="4" t="s">
        <v>20</v>
      </c>
      <c r="L21" s="4" t="s">
        <v>33</v>
      </c>
    </row>
    <row r="22" spans="1:19" ht="8.4499999999999993" customHeight="1">
      <c r="A22" s="3"/>
      <c r="B22" s="3" t="s">
        <v>62</v>
      </c>
      <c r="C22" s="16">
        <v>35.5</v>
      </c>
      <c r="D22" s="16">
        <v>30</v>
      </c>
      <c r="E22" s="16">
        <v>1</v>
      </c>
      <c r="F22" s="18">
        <f t="shared" si="2"/>
        <v>0.64444444444444438</v>
      </c>
      <c r="G22" s="6">
        <f t="shared" si="0"/>
        <v>0.68958333333333321</v>
      </c>
      <c r="H22" s="16" t="s">
        <v>31</v>
      </c>
      <c r="I22" s="4"/>
      <c r="J22" s="4" t="s">
        <v>34</v>
      </c>
      <c r="K22" s="4" t="s">
        <v>20</v>
      </c>
      <c r="L22" s="4" t="s">
        <v>21</v>
      </c>
    </row>
    <row r="23" spans="1:19" ht="8.4499999999999993" customHeight="1">
      <c r="A23" s="3"/>
      <c r="B23" s="3" t="s">
        <v>59</v>
      </c>
      <c r="C23" s="16">
        <v>39</v>
      </c>
      <c r="D23" s="4">
        <v>53</v>
      </c>
      <c r="E23" s="4">
        <v>4</v>
      </c>
      <c r="F23" s="6">
        <f t="shared" si="2"/>
        <v>0.64722222222222214</v>
      </c>
      <c r="G23" s="6">
        <f t="shared" si="0"/>
        <v>0.69236111111111098</v>
      </c>
      <c r="H23" s="4" t="s">
        <v>25</v>
      </c>
      <c r="I23" s="4" t="s">
        <v>46</v>
      </c>
      <c r="J23" s="4"/>
      <c r="K23" s="4"/>
      <c r="L23" s="4"/>
    </row>
    <row r="24" spans="1:19" ht="8.4499999999999993" customHeight="1">
      <c r="A24" s="3"/>
      <c r="B24" s="3" t="s">
        <v>59</v>
      </c>
      <c r="C24" s="16">
        <v>40</v>
      </c>
      <c r="D24" s="4">
        <v>60</v>
      </c>
      <c r="E24" s="4">
        <v>1</v>
      </c>
      <c r="F24" s="6">
        <f t="shared" si="2"/>
        <v>0.64791666666666659</v>
      </c>
      <c r="G24" s="6">
        <f t="shared" si="0"/>
        <v>0.69305555555555542</v>
      </c>
      <c r="H24" s="4">
        <v>647</v>
      </c>
      <c r="I24" s="4"/>
      <c r="J24" s="4" t="s">
        <v>47</v>
      </c>
      <c r="K24" s="4" t="s">
        <v>41</v>
      </c>
      <c r="L24" s="4">
        <v>40</v>
      </c>
    </row>
    <row r="25" spans="1:19" ht="8.4499999999999993" customHeight="1">
      <c r="A25" s="3"/>
      <c r="B25" s="3" t="s">
        <v>58</v>
      </c>
      <c r="C25" s="16">
        <v>41</v>
      </c>
      <c r="D25" s="4">
        <v>60</v>
      </c>
      <c r="E25" s="4">
        <v>1</v>
      </c>
      <c r="F25" s="6">
        <f t="shared" si="2"/>
        <v>0.64861111111111103</v>
      </c>
      <c r="G25" s="6">
        <f t="shared" si="0"/>
        <v>0.69374999999999987</v>
      </c>
      <c r="H25" s="4">
        <v>647</v>
      </c>
      <c r="I25" s="4"/>
      <c r="J25" s="4" t="s">
        <v>48</v>
      </c>
      <c r="K25" s="4" t="s">
        <v>41</v>
      </c>
      <c r="L25" s="4">
        <v>42</v>
      </c>
    </row>
    <row r="26" spans="1:19" ht="8.4499999999999993" customHeight="1">
      <c r="A26" s="3"/>
      <c r="B26" s="3" t="s">
        <v>63</v>
      </c>
      <c r="C26" s="16">
        <v>43</v>
      </c>
      <c r="D26" s="4">
        <v>40</v>
      </c>
      <c r="E26" s="4">
        <v>3</v>
      </c>
      <c r="F26" s="6">
        <f t="shared" si="2"/>
        <v>0.65069444444444435</v>
      </c>
      <c r="G26" s="6">
        <f t="shared" si="0"/>
        <v>0.69583333333333319</v>
      </c>
      <c r="H26" s="4" t="s">
        <v>18</v>
      </c>
      <c r="I26" s="10"/>
      <c r="J26" s="4" t="s">
        <v>19</v>
      </c>
      <c r="K26" s="4" t="s">
        <v>17</v>
      </c>
      <c r="L26" s="4"/>
    </row>
    <row r="27" spans="1:19" ht="8.4499999999999993" customHeight="1">
      <c r="A27" s="7"/>
      <c r="B27" s="7"/>
      <c r="C27" s="7"/>
      <c r="D27" s="7"/>
      <c r="E27" s="7" t="s">
        <v>45</v>
      </c>
      <c r="F27" s="7"/>
      <c r="G27" s="7"/>
      <c r="H27" s="7"/>
      <c r="I27" s="7"/>
      <c r="J27" s="7"/>
      <c r="K27" s="11"/>
      <c r="L27" s="11"/>
      <c r="M27" s="11" t="s">
        <v>49</v>
      </c>
      <c r="N27" s="11"/>
      <c r="O27" s="11"/>
      <c r="P27" s="12"/>
      <c r="Q27" s="12"/>
      <c r="R27" s="12"/>
      <c r="S27" s="5"/>
    </row>
    <row r="28" spans="1:19" ht="8.4499999999999993" customHeight="1">
      <c r="A28" s="3" t="s">
        <v>50</v>
      </c>
      <c r="B28" s="4"/>
      <c r="C28" s="4" t="s">
        <v>6</v>
      </c>
      <c r="D28" s="4" t="s">
        <v>7</v>
      </c>
      <c r="E28" s="4" t="s">
        <v>8</v>
      </c>
      <c r="F28" s="4" t="s">
        <v>9</v>
      </c>
      <c r="G28" s="4" t="s">
        <v>10</v>
      </c>
      <c r="H28" s="4" t="s">
        <v>11</v>
      </c>
      <c r="I28" s="4" t="s">
        <v>12</v>
      </c>
      <c r="J28" s="4" t="s">
        <v>13</v>
      </c>
      <c r="K28" s="4" t="s">
        <v>14</v>
      </c>
      <c r="L28" s="7"/>
      <c r="M28" s="7"/>
      <c r="N28" s="7"/>
      <c r="O28" s="7"/>
    </row>
    <row r="29" spans="1:19" ht="8.4499999999999993" customHeight="1">
      <c r="A29" s="3"/>
      <c r="B29" s="3" t="s">
        <v>60</v>
      </c>
      <c r="C29" s="4">
        <v>0</v>
      </c>
      <c r="D29" s="4"/>
      <c r="E29" s="4"/>
      <c r="F29" s="6">
        <v>0.30208333333333331</v>
      </c>
      <c r="G29" s="4"/>
      <c r="H29" s="13" t="s">
        <v>51</v>
      </c>
      <c r="I29" s="4"/>
      <c r="J29" s="6"/>
      <c r="K29" s="4"/>
      <c r="L29" s="7"/>
      <c r="M29" s="7"/>
      <c r="N29" s="7"/>
      <c r="O29" s="7"/>
    </row>
    <row r="30" spans="1:19" ht="8.4499999999999993" customHeight="1">
      <c r="A30" s="3"/>
      <c r="B30" s="3" t="s">
        <v>60</v>
      </c>
      <c r="C30" s="4">
        <v>0.1</v>
      </c>
      <c r="D30" s="4">
        <v>6</v>
      </c>
      <c r="E30" s="4">
        <v>1</v>
      </c>
      <c r="F30" s="6">
        <f>F29+TIME(0,E30,0)</f>
        <v>0.30277777777777776</v>
      </c>
      <c r="G30" s="4" t="s">
        <v>31</v>
      </c>
      <c r="H30" s="4"/>
      <c r="I30" s="4" t="s">
        <v>32</v>
      </c>
      <c r="J30" s="6" t="s">
        <v>20</v>
      </c>
      <c r="K30" s="4" t="s">
        <v>33</v>
      </c>
      <c r="L30" s="14"/>
      <c r="M30" s="14"/>
      <c r="N30" s="14"/>
      <c r="O30" s="14"/>
    </row>
    <row r="31" spans="1:19" ht="8.4499999999999993" customHeight="1">
      <c r="A31" s="3"/>
      <c r="B31" s="3" t="s">
        <v>62</v>
      </c>
      <c r="C31" s="4">
        <v>1.2</v>
      </c>
      <c r="D31" s="4">
        <v>36</v>
      </c>
      <c r="E31" s="4">
        <v>2</v>
      </c>
      <c r="F31" s="6">
        <f t="shared" ref="F31:F49" si="3">F30+TIME(0,E31,0)</f>
        <v>0.30416666666666664</v>
      </c>
      <c r="G31" s="4" t="s">
        <v>31</v>
      </c>
      <c r="H31" s="4"/>
      <c r="I31" s="4" t="s">
        <v>34</v>
      </c>
      <c r="J31" s="6" t="s">
        <v>20</v>
      </c>
      <c r="K31" s="4" t="s">
        <v>21</v>
      </c>
      <c r="L31" s="14"/>
      <c r="M31" s="14"/>
      <c r="N31" s="14"/>
      <c r="O31" s="14"/>
    </row>
    <row r="32" spans="1:19" ht="8.4499999999999993" customHeight="1">
      <c r="A32" s="3"/>
      <c r="B32" s="17" t="s">
        <v>68</v>
      </c>
      <c r="C32" s="4">
        <v>5</v>
      </c>
      <c r="D32" s="4">
        <v>29</v>
      </c>
      <c r="E32" s="4">
        <v>8</v>
      </c>
      <c r="F32" s="6">
        <f t="shared" si="3"/>
        <v>0.30972222222222218</v>
      </c>
      <c r="G32" s="4" t="s">
        <v>43</v>
      </c>
      <c r="H32" s="4" t="s">
        <v>44</v>
      </c>
      <c r="I32" s="4"/>
      <c r="J32" s="6"/>
      <c r="K32" s="4"/>
      <c r="L32" s="14"/>
      <c r="M32" s="14"/>
      <c r="N32" s="14"/>
      <c r="O32" s="14"/>
    </row>
    <row r="33" spans="1:15" ht="8.4499999999999993" customHeight="1">
      <c r="A33" s="3"/>
      <c r="B33" s="3" t="s">
        <v>64</v>
      </c>
      <c r="C33" s="4">
        <v>8</v>
      </c>
      <c r="D33" s="4">
        <v>26</v>
      </c>
      <c r="E33" s="4">
        <v>7</v>
      </c>
      <c r="F33" s="6">
        <f t="shared" si="3"/>
        <v>0.31458333333333327</v>
      </c>
      <c r="G33" s="4"/>
      <c r="H33" s="4" t="s">
        <v>35</v>
      </c>
      <c r="I33" s="4"/>
      <c r="J33" s="6"/>
      <c r="K33" s="4"/>
      <c r="L33" s="14"/>
      <c r="M33" s="14"/>
      <c r="N33" s="14"/>
      <c r="O33" s="14"/>
    </row>
    <row r="34" spans="1:15" ht="8.4499999999999993" customHeight="1">
      <c r="A34" s="3"/>
      <c r="B34" s="17" t="s">
        <v>67</v>
      </c>
      <c r="C34" s="4">
        <v>9</v>
      </c>
      <c r="D34" s="4">
        <v>20</v>
      </c>
      <c r="E34" s="4">
        <v>3</v>
      </c>
      <c r="F34" s="6">
        <f t="shared" si="3"/>
        <v>0.3166666666666666</v>
      </c>
      <c r="G34" s="4" t="s">
        <v>42</v>
      </c>
      <c r="H34" s="4"/>
      <c r="I34" s="4" t="s">
        <v>34</v>
      </c>
      <c r="J34" s="4" t="s">
        <v>20</v>
      </c>
      <c r="K34" s="4" t="s">
        <v>21</v>
      </c>
      <c r="L34" s="14"/>
      <c r="M34" s="14"/>
      <c r="N34" s="14"/>
      <c r="O34" s="14"/>
    </row>
    <row r="35" spans="1:15" ht="8.4499999999999993" customHeight="1">
      <c r="A35" s="3"/>
      <c r="B35" s="17" t="s">
        <v>65</v>
      </c>
      <c r="C35" s="4">
        <v>14</v>
      </c>
      <c r="D35" s="4">
        <v>60</v>
      </c>
      <c r="E35" s="4">
        <v>5</v>
      </c>
      <c r="F35" s="6">
        <f t="shared" si="3"/>
        <v>0.32013888888888881</v>
      </c>
      <c r="G35" s="4">
        <v>648</v>
      </c>
      <c r="H35" s="4"/>
      <c r="I35" s="4" t="s">
        <v>36</v>
      </c>
      <c r="J35" s="4" t="s">
        <v>24</v>
      </c>
      <c r="K35" s="4">
        <v>23</v>
      </c>
      <c r="L35" s="14"/>
      <c r="M35" s="14"/>
      <c r="N35" s="14"/>
      <c r="O35" s="14"/>
    </row>
    <row r="36" spans="1:15" ht="8.4499999999999993" customHeight="1">
      <c r="A36" s="3"/>
      <c r="B36" s="17" t="s">
        <v>66</v>
      </c>
      <c r="C36" s="4">
        <v>15</v>
      </c>
      <c r="D36" s="4">
        <v>60</v>
      </c>
      <c r="E36" s="4">
        <v>1</v>
      </c>
      <c r="F36" s="6">
        <f t="shared" si="3"/>
        <v>0.32083333333333325</v>
      </c>
      <c r="G36" s="4" t="s">
        <v>37</v>
      </c>
      <c r="H36" s="4" t="s">
        <v>38</v>
      </c>
      <c r="I36" s="4" t="s">
        <v>39</v>
      </c>
      <c r="J36" s="4" t="s">
        <v>20</v>
      </c>
      <c r="K36" s="4"/>
      <c r="L36" s="14"/>
      <c r="M36" s="14"/>
      <c r="N36" s="14"/>
      <c r="O36" s="14"/>
    </row>
    <row r="37" spans="1:15" ht="8.4499999999999993" customHeight="1">
      <c r="A37" s="3"/>
      <c r="B37" s="17" t="s">
        <v>65</v>
      </c>
      <c r="C37" s="4">
        <v>16</v>
      </c>
      <c r="D37" s="4">
        <v>20</v>
      </c>
      <c r="E37" s="4">
        <v>3</v>
      </c>
      <c r="F37" s="6">
        <f t="shared" si="3"/>
        <v>0.32291666666666657</v>
      </c>
      <c r="G37" s="4">
        <v>648</v>
      </c>
      <c r="H37" s="4"/>
      <c r="I37" s="4" t="s">
        <v>40</v>
      </c>
      <c r="J37" s="4" t="s">
        <v>41</v>
      </c>
      <c r="K37" s="4">
        <v>24</v>
      </c>
      <c r="L37" s="14"/>
      <c r="M37" s="14"/>
      <c r="N37" s="14"/>
      <c r="O37" s="14"/>
    </row>
    <row r="38" spans="1:15" ht="8.4499999999999993" customHeight="1">
      <c r="A38" s="3"/>
      <c r="B38" s="3" t="s">
        <v>64</v>
      </c>
      <c r="C38" s="4">
        <v>17</v>
      </c>
      <c r="D38" s="4">
        <v>60</v>
      </c>
      <c r="E38" s="4">
        <v>1</v>
      </c>
      <c r="F38" s="6">
        <f t="shared" si="3"/>
        <v>0.32361111111111102</v>
      </c>
      <c r="G38" s="4"/>
      <c r="H38" s="4" t="s">
        <v>35</v>
      </c>
      <c r="I38" s="4"/>
      <c r="J38" s="6"/>
      <c r="K38" s="4"/>
      <c r="L38" s="14"/>
      <c r="M38" s="14"/>
      <c r="N38" s="14"/>
      <c r="O38" s="14"/>
    </row>
    <row r="39" spans="1:15" ht="8.4499999999999993" customHeight="1">
      <c r="A39" s="3"/>
      <c r="B39" s="3" t="s">
        <v>62</v>
      </c>
      <c r="C39" s="4">
        <v>18</v>
      </c>
      <c r="D39" s="4">
        <v>20</v>
      </c>
      <c r="E39" s="4">
        <v>3</v>
      </c>
      <c r="F39" s="6">
        <f t="shared" si="3"/>
        <v>0.32569444444444434</v>
      </c>
      <c r="G39" s="4" t="s">
        <v>31</v>
      </c>
      <c r="H39" s="4"/>
      <c r="I39" s="4" t="s">
        <v>34</v>
      </c>
      <c r="J39" s="4" t="s">
        <v>20</v>
      </c>
      <c r="K39" s="4" t="s">
        <v>21</v>
      </c>
      <c r="L39" s="14"/>
      <c r="M39" s="14"/>
      <c r="N39" s="14"/>
      <c r="O39" s="14"/>
    </row>
    <row r="40" spans="1:15" ht="8.4499999999999993" customHeight="1">
      <c r="A40" s="3"/>
      <c r="B40" s="3" t="s">
        <v>60</v>
      </c>
      <c r="C40" s="4">
        <v>19</v>
      </c>
      <c r="D40" s="4">
        <v>30</v>
      </c>
      <c r="E40" s="4">
        <v>2</v>
      </c>
      <c r="F40" s="6">
        <f t="shared" si="3"/>
        <v>0.32708333333333323</v>
      </c>
      <c r="G40" s="4" t="s">
        <v>31</v>
      </c>
      <c r="I40" s="4" t="s">
        <v>32</v>
      </c>
      <c r="J40" s="6" t="s">
        <v>20</v>
      </c>
      <c r="K40" s="4" t="s">
        <v>52</v>
      </c>
      <c r="L40" s="14"/>
      <c r="M40" s="14"/>
      <c r="N40" s="14"/>
      <c r="O40" s="14"/>
    </row>
    <row r="41" spans="1:15" ht="8.4499999999999993" customHeight="1">
      <c r="A41" s="3"/>
      <c r="B41" s="3" t="s">
        <v>60</v>
      </c>
      <c r="C41" s="4">
        <v>20</v>
      </c>
      <c r="D41" s="4">
        <v>60</v>
      </c>
      <c r="E41" s="4">
        <v>1</v>
      </c>
      <c r="F41" s="6">
        <f t="shared" si="3"/>
        <v>0.32777777777777767</v>
      </c>
      <c r="G41" s="4"/>
      <c r="H41" s="4" t="s">
        <v>30</v>
      </c>
      <c r="I41" s="4"/>
      <c r="J41" s="6"/>
      <c r="K41" s="4"/>
      <c r="L41" s="14"/>
      <c r="M41" s="14"/>
      <c r="N41" s="14"/>
      <c r="O41" s="14"/>
    </row>
    <row r="42" spans="1:15" ht="8.4499999999999993" customHeight="1">
      <c r="A42" s="3"/>
      <c r="B42" s="3" t="s">
        <v>61</v>
      </c>
      <c r="C42" s="4">
        <v>25</v>
      </c>
      <c r="D42" s="4">
        <v>50</v>
      </c>
      <c r="E42" s="4">
        <v>6</v>
      </c>
      <c r="F42" s="6">
        <f t="shared" si="3"/>
        <v>0.33194444444444432</v>
      </c>
      <c r="G42" s="4" t="s">
        <v>28</v>
      </c>
      <c r="H42" s="4" t="s">
        <v>29</v>
      </c>
      <c r="I42" s="4"/>
      <c r="J42" s="6"/>
      <c r="K42" s="4"/>
      <c r="L42" s="14"/>
      <c r="M42" s="14"/>
      <c r="N42" s="14"/>
      <c r="O42" s="14"/>
    </row>
    <row r="43" spans="1:15" ht="8.4499999999999993" customHeight="1">
      <c r="A43" s="3"/>
      <c r="B43" s="3" t="s">
        <v>60</v>
      </c>
      <c r="C43" s="4">
        <v>28</v>
      </c>
      <c r="D43" s="4">
        <v>36</v>
      </c>
      <c r="E43" s="4">
        <v>5</v>
      </c>
      <c r="F43" s="6">
        <f t="shared" si="3"/>
        <v>0.33541666666666653</v>
      </c>
      <c r="G43" s="4">
        <v>647</v>
      </c>
      <c r="H43" s="4"/>
      <c r="I43" s="4" t="s">
        <v>53</v>
      </c>
      <c r="J43" s="6" t="s">
        <v>41</v>
      </c>
      <c r="K43" s="4">
        <v>38</v>
      </c>
      <c r="L43" s="14"/>
      <c r="M43" s="14"/>
      <c r="N43" s="14"/>
      <c r="O43" s="14"/>
    </row>
    <row r="44" spans="1:15" ht="8.4499999999999993" customHeight="1">
      <c r="A44" s="3"/>
      <c r="B44" s="3" t="s">
        <v>69</v>
      </c>
      <c r="C44" s="4">
        <v>32</v>
      </c>
      <c r="D44" s="4">
        <v>48</v>
      </c>
      <c r="E44" s="4">
        <v>5</v>
      </c>
      <c r="F44" s="6">
        <f t="shared" si="3"/>
        <v>0.33888888888888874</v>
      </c>
      <c r="G44" s="4"/>
      <c r="H44" s="4" t="s">
        <v>22</v>
      </c>
      <c r="I44" s="4"/>
      <c r="J44" s="6"/>
      <c r="K44" s="4"/>
      <c r="L44" s="14"/>
      <c r="M44" s="14"/>
      <c r="N44" s="14"/>
      <c r="O44" s="14"/>
    </row>
    <row r="45" spans="1:15" ht="8.4499999999999993" customHeight="1">
      <c r="A45" s="3"/>
      <c r="B45" s="3" t="s">
        <v>59</v>
      </c>
      <c r="C45" s="4">
        <v>33</v>
      </c>
      <c r="D45" s="4">
        <v>30</v>
      </c>
      <c r="E45" s="4">
        <v>2</v>
      </c>
      <c r="F45" s="6">
        <f t="shared" si="3"/>
        <v>0.34027777777777762</v>
      </c>
      <c r="G45" s="4" t="s">
        <v>25</v>
      </c>
      <c r="H45" s="4" t="s">
        <v>54</v>
      </c>
      <c r="L45" s="14"/>
      <c r="M45" s="14"/>
      <c r="N45" s="14"/>
      <c r="O45" s="14"/>
    </row>
    <row r="46" spans="1:15" ht="8.4499999999999993" customHeight="1">
      <c r="A46" s="3"/>
      <c r="B46" s="3" t="s">
        <v>59</v>
      </c>
      <c r="C46" s="4">
        <v>34</v>
      </c>
      <c r="D46" s="4">
        <v>60</v>
      </c>
      <c r="E46" s="4">
        <v>1</v>
      </c>
      <c r="F46" s="6">
        <f t="shared" si="3"/>
        <v>0.34097222222222207</v>
      </c>
      <c r="G46" s="4">
        <v>647</v>
      </c>
      <c r="H46" s="4"/>
      <c r="I46" s="4" t="s">
        <v>47</v>
      </c>
      <c r="J46" s="6" t="s">
        <v>41</v>
      </c>
      <c r="K46" s="4">
        <v>40</v>
      </c>
      <c r="L46" s="14"/>
      <c r="M46" s="14"/>
      <c r="N46" s="14"/>
      <c r="O46" s="14"/>
    </row>
    <row r="47" spans="1:15" ht="8.4499999999999993" customHeight="1">
      <c r="A47" s="3"/>
      <c r="B47" s="3" t="s">
        <v>58</v>
      </c>
      <c r="C47" s="4">
        <v>34</v>
      </c>
      <c r="D47" s="4"/>
      <c r="E47" s="4"/>
      <c r="F47" s="6">
        <f t="shared" si="3"/>
        <v>0.34097222222222207</v>
      </c>
      <c r="G47" s="4">
        <v>647</v>
      </c>
      <c r="H47" s="4"/>
      <c r="I47" s="4" t="s">
        <v>48</v>
      </c>
      <c r="J47" s="6" t="s">
        <v>41</v>
      </c>
      <c r="K47" s="4">
        <v>42</v>
      </c>
      <c r="L47" s="14"/>
      <c r="M47" s="14"/>
      <c r="N47" s="14"/>
      <c r="O47" s="14"/>
    </row>
    <row r="48" spans="1:15" ht="8.4499999999999993" customHeight="1">
      <c r="A48" s="3"/>
      <c r="B48" s="3" t="s">
        <v>63</v>
      </c>
      <c r="C48" s="4">
        <v>35</v>
      </c>
      <c r="D48" s="4">
        <v>20</v>
      </c>
      <c r="E48" s="4">
        <v>3</v>
      </c>
      <c r="F48" s="6">
        <f t="shared" si="3"/>
        <v>0.34305555555555539</v>
      </c>
      <c r="G48" s="4" t="s">
        <v>18</v>
      </c>
      <c r="H48" s="7"/>
      <c r="I48" s="4" t="s">
        <v>19</v>
      </c>
      <c r="J48" s="4" t="s">
        <v>20</v>
      </c>
      <c r="K48" s="4"/>
      <c r="L48" s="14"/>
      <c r="M48" s="14"/>
      <c r="N48" s="14"/>
      <c r="O48" s="14"/>
    </row>
    <row r="49" spans="1:15" ht="8.4499999999999993" customHeight="1">
      <c r="A49" s="3"/>
      <c r="B49" s="3" t="s">
        <v>57</v>
      </c>
      <c r="C49" s="4">
        <v>36</v>
      </c>
      <c r="D49" s="4">
        <v>60</v>
      </c>
      <c r="E49" s="4">
        <v>1</v>
      </c>
      <c r="F49" s="6">
        <f t="shared" si="3"/>
        <v>0.34374999999999983</v>
      </c>
      <c r="G49" s="4" t="s">
        <v>15</v>
      </c>
      <c r="H49" s="4" t="s">
        <v>45</v>
      </c>
      <c r="I49" s="4" t="s">
        <v>16</v>
      </c>
      <c r="J49" s="6" t="s">
        <v>17</v>
      </c>
      <c r="K49" s="4"/>
      <c r="L49" s="14"/>
      <c r="M49" s="14"/>
      <c r="N49" s="14"/>
      <c r="O49" s="14"/>
    </row>
    <row r="50" spans="1:15" ht="8.4499999999999993" customHeight="1">
      <c r="A50" s="7" t="s">
        <v>55</v>
      </c>
      <c r="B50" s="7"/>
      <c r="C50" s="7"/>
      <c r="D50" s="7"/>
      <c r="E50" s="7" t="s">
        <v>45</v>
      </c>
      <c r="F50" s="7"/>
      <c r="G50" s="7"/>
      <c r="H50" s="15" t="s">
        <v>56</v>
      </c>
      <c r="I50" s="15"/>
      <c r="J50" s="15"/>
      <c r="K50" s="7"/>
      <c r="L50" s="14"/>
      <c r="M50" s="14"/>
      <c r="N50" s="14"/>
      <c r="O50" s="14"/>
    </row>
    <row r="57" spans="1:15" ht="9.9499999999999993" customHeight="1"/>
    <row r="58" spans="1:15" ht="9.9499999999999993" customHeight="1"/>
    <row r="59" spans="1:15" ht="9.9499999999999993" customHeight="1"/>
    <row r="60" spans="1:15" ht="9.9499999999999993" customHeight="1"/>
    <row r="61" spans="1:15" ht="9.9499999999999993" customHeight="1"/>
    <row r="62" spans="1:15" ht="9.9499999999999993" customHeight="1"/>
    <row r="63" spans="1:15" ht="9.9499999999999993" customHeight="1"/>
    <row r="64" spans="1:15" ht="9.9499999999999993" customHeight="1"/>
    <row r="65" ht="9.9499999999999993" customHeight="1"/>
    <row r="66" ht="9.9499999999999993" customHeight="1"/>
    <row r="67" ht="9.9499999999999993" customHeight="1"/>
    <row r="68" ht="9.9499999999999993" customHeight="1"/>
    <row r="69" ht="9.9499999999999993" customHeight="1"/>
    <row r="70" ht="9.9499999999999993" customHeight="1"/>
    <row r="71" ht="9.9499999999999993" customHeight="1"/>
    <row r="72" ht="9.9499999999999993" customHeight="1"/>
    <row r="73" ht="9.9499999999999993" customHeight="1"/>
    <row r="74" ht="9.9499999999999993" customHeight="1"/>
    <row r="75" ht="9.9499999999999993" customHeight="1"/>
  </sheetData>
  <pageMargins left="0.39374999999999999" right="0.39374999999999999" top="0.196527777777778" bottom="0.196527777777778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9.1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cols>
    <col min="1" max="1025" width="9.125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194</TotalTime>
  <Application>LibreOffice/5.2.3.3$Windows_x86 LibreOffice_project/d54a8868f08a7b39642414cf2c8ef2f228f780cf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revision>40</cp:revision>
  <cp:lastPrinted>2021-04-30T08:30:48Z</cp:lastPrinted>
  <dcterms:created xsi:type="dcterms:W3CDTF">2016-08-12T07:20:57Z</dcterms:created>
  <dcterms:modified xsi:type="dcterms:W3CDTF">2021-10-07T08:34:13Z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