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Arkusz2" sheetId="1" r:id="rId1"/>
    <sheet name="Arkusz3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2"/>
  <c r="F6"/>
  <c r="F7" s="1"/>
  <c r="F8" s="1"/>
  <c r="F9" s="1"/>
  <c r="F10" s="1"/>
  <c r="F11" s="1"/>
  <c r="F6" i="1"/>
  <c r="F7" s="1"/>
  <c r="F8" s="1"/>
  <c r="F9" s="1"/>
  <c r="F10" l="1"/>
  <c r="F11"/>
  <c r="F12" s="1"/>
  <c r="F13" s="1"/>
</calcChain>
</file>

<file path=xl/sharedStrings.xml><?xml version="1.0" encoding="utf-8"?>
<sst xmlns="http://schemas.openxmlformats.org/spreadsheetml/2006/main" count="93" uniqueCount="63">
  <si>
    <t>ROZKŁAD JAZDY</t>
  </si>
  <si>
    <t>Rozkład jazdy ważny od:</t>
  </si>
  <si>
    <t>LINIA: CEDRY - STAWISKI przez Rostki</t>
  </si>
  <si>
    <t>Komunikacja: zwykła</t>
  </si>
  <si>
    <t>Zezwolenie numer</t>
  </si>
  <si>
    <t>Proponowany numer</t>
  </si>
  <si>
    <t xml:space="preserve">Linia komunikacyjna nr. </t>
  </si>
  <si>
    <t>o.</t>
  </si>
  <si>
    <t>PRZYSTANKI</t>
  </si>
  <si>
    <t>km</t>
  </si>
  <si>
    <t>prędkość</t>
  </si>
  <si>
    <t>czas</t>
  </si>
  <si>
    <t>s</t>
  </si>
  <si>
    <t>nr. drogi</t>
  </si>
  <si>
    <t>kilomertaż</t>
  </si>
  <si>
    <t>strona</t>
  </si>
  <si>
    <t>nr. Przyst.</t>
  </si>
  <si>
    <t>CEDRY</t>
  </si>
  <si>
    <t>104530B</t>
  </si>
  <si>
    <t>dz. Nr geod. 253</t>
  </si>
  <si>
    <t>CEDRY 2</t>
  </si>
  <si>
    <t>dz. nr.geod. 255</t>
  </si>
  <si>
    <t>CEDRY 3</t>
  </si>
  <si>
    <t>0+390 dz. nr geod. 253</t>
  </si>
  <si>
    <t>L/P</t>
  </si>
  <si>
    <t>1830B</t>
  </si>
  <si>
    <t>1+800</t>
  </si>
  <si>
    <t>P/L</t>
  </si>
  <si>
    <t>3.4</t>
  </si>
  <si>
    <t>1831B</t>
  </si>
  <si>
    <t>2+700</t>
  </si>
  <si>
    <t>1 / 2</t>
  </si>
  <si>
    <t>3+160</t>
  </si>
  <si>
    <t>3 / 4</t>
  </si>
  <si>
    <t>SMOLNIKI</t>
  </si>
  <si>
    <t>104596B</t>
  </si>
  <si>
    <t>dz. nr geod. 227</t>
  </si>
  <si>
    <t>dz.nr geod. 891/75</t>
  </si>
  <si>
    <t>104584B</t>
  </si>
  <si>
    <t>0+30</t>
  </si>
  <si>
    <t xml:space="preserve">s- kursuje w dni nauki szkolnej               Liczba pojazdów do dziennej obsługi:              </t>
  </si>
  <si>
    <t xml:space="preserve">                                                                                                                               Osoba zarządzająca: Typa Stanisław</t>
  </si>
  <si>
    <t>Osoba zarządzająca: Kazimierz Wierciński</t>
  </si>
  <si>
    <t>28.07.2020</t>
  </si>
  <si>
    <t>LINIA: CEDRY - STAWISKI przez Smolniki</t>
  </si>
  <si>
    <t>0+390</t>
  </si>
  <si>
    <t xml:space="preserve"> dz. nr geod. 253</t>
  </si>
  <si>
    <t>DZ.NR GROD. 227</t>
  </si>
  <si>
    <t>dz.nr geod.891/75</t>
  </si>
  <si>
    <t>SP STAWISKI</t>
  </si>
  <si>
    <t>pętla autobusowa plac szkolny</t>
  </si>
  <si>
    <t>GIMNAZJUM STAWISKI</t>
  </si>
  <si>
    <t>pętla autobusowa z ZGKiM stawiski</t>
  </si>
  <si>
    <t>s - kursuje w dni nauki szkolej</t>
  </si>
  <si>
    <t>liczba pojazdów do dziennej obsługi</t>
  </si>
  <si>
    <t>Osoba zarządzająca:  Wierciński Kazimierz</t>
  </si>
  <si>
    <t>Cedry</t>
  </si>
  <si>
    <t>Cedry 2</t>
  </si>
  <si>
    <t>Cedry 3</t>
  </si>
  <si>
    <t>Rostki</t>
  </si>
  <si>
    <t>Rostki I</t>
  </si>
  <si>
    <t>Smolniki</t>
  </si>
  <si>
    <t>Stawiski, ul, Płk, Stanisława Steczkowskiego</t>
  </si>
</sst>
</file>

<file path=xl/styles.xml><?xml version="1.0" encoding="utf-8"?>
<styleSheet xmlns="http://schemas.openxmlformats.org/spreadsheetml/2006/main">
  <numFmts count="1">
    <numFmt numFmtId="164" formatCode="dd\-mmm"/>
  </numFmts>
  <fonts count="7">
    <font>
      <sz val="11"/>
      <color rgb="FF000000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13" sqref="B13"/>
    </sheetView>
  </sheetViews>
  <sheetFormatPr defaultRowHeight="13.8"/>
  <cols>
    <col min="1" max="1" width="1.8984375"/>
    <col min="2" max="2" width="38.09765625"/>
    <col min="3" max="3" width="4"/>
    <col min="4" max="4" width="6.59765625"/>
    <col min="5" max="5" width="3.69921875"/>
    <col min="6" max="6" width="7.09765625"/>
    <col min="7" max="7" width="9.59765625"/>
    <col min="8" max="8" width="15.19921875"/>
    <col min="9" max="9" width="7.3984375"/>
    <col min="10" max="10" width="7.59765625"/>
    <col min="11" max="1025" width="9.59765625"/>
  </cols>
  <sheetData>
    <row r="1" spans="1:11">
      <c r="A1" s="1"/>
      <c r="B1" s="1"/>
      <c r="C1" s="1"/>
      <c r="D1" s="2" t="s">
        <v>0</v>
      </c>
      <c r="E1" s="1"/>
      <c r="F1" s="3"/>
      <c r="G1" s="3"/>
      <c r="H1" s="3"/>
      <c r="I1" s="1"/>
      <c r="J1" s="1"/>
      <c r="K1" s="1"/>
    </row>
    <row r="2" spans="1:11">
      <c r="A2" s="1"/>
      <c r="B2" s="1" t="s">
        <v>1</v>
      </c>
      <c r="C2" s="1"/>
      <c r="D2" s="1"/>
      <c r="E2" s="1"/>
      <c r="F2" s="3" t="s">
        <v>2</v>
      </c>
      <c r="G2" s="3"/>
      <c r="H2" s="3"/>
      <c r="I2" s="1"/>
      <c r="J2" s="1"/>
      <c r="K2" s="1"/>
    </row>
    <row r="3" spans="1:11">
      <c r="A3" s="1"/>
      <c r="B3" s="1" t="s">
        <v>3</v>
      </c>
      <c r="C3" s="1" t="s">
        <v>4</v>
      </c>
      <c r="D3" s="1"/>
      <c r="E3" s="1"/>
      <c r="F3" s="3"/>
      <c r="G3" s="3" t="s">
        <v>5</v>
      </c>
      <c r="H3" s="3"/>
      <c r="I3" s="1" t="s">
        <v>6</v>
      </c>
      <c r="J3" s="1"/>
      <c r="K3" s="1"/>
    </row>
    <row r="4" spans="1:11">
      <c r="A4" s="4" t="s">
        <v>7</v>
      </c>
      <c r="B4" s="4" t="s">
        <v>8</v>
      </c>
      <c r="C4" s="5" t="s">
        <v>9</v>
      </c>
      <c r="D4" s="5" t="s">
        <v>10</v>
      </c>
      <c r="E4" s="5" t="s">
        <v>11</v>
      </c>
      <c r="F4" s="6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"/>
    </row>
    <row r="5" spans="1:11">
      <c r="A5" s="4"/>
      <c r="B5" s="4" t="s">
        <v>56</v>
      </c>
      <c r="C5" s="5"/>
      <c r="D5" s="5"/>
      <c r="E5" s="5"/>
      <c r="F5" s="7">
        <v>0.29166666666666702</v>
      </c>
      <c r="G5" s="5" t="s">
        <v>18</v>
      </c>
      <c r="H5" s="5" t="s">
        <v>19</v>
      </c>
      <c r="I5" s="5"/>
      <c r="J5" s="5"/>
      <c r="K5" s="1"/>
    </row>
    <row r="6" spans="1:11">
      <c r="A6" s="4"/>
      <c r="B6" s="4" t="s">
        <v>57</v>
      </c>
      <c r="C6" s="5">
        <v>0.5</v>
      </c>
      <c r="D6" s="5">
        <v>30</v>
      </c>
      <c r="E6" s="5">
        <v>1</v>
      </c>
      <c r="F6" s="7">
        <f>F5+TIME(0,E6,0)</f>
        <v>0.29236111111111146</v>
      </c>
      <c r="G6" s="5" t="s">
        <v>18</v>
      </c>
      <c r="H6" s="5" t="s">
        <v>21</v>
      </c>
      <c r="I6" s="5"/>
      <c r="J6" s="5"/>
      <c r="K6" s="1"/>
    </row>
    <row r="7" spans="1:11">
      <c r="A7" s="4"/>
      <c r="B7" s="4" t="s">
        <v>58</v>
      </c>
      <c r="C7" s="5">
        <v>1</v>
      </c>
      <c r="D7" s="5">
        <v>30</v>
      </c>
      <c r="E7" s="5">
        <v>1</v>
      </c>
      <c r="F7" s="7">
        <f>F6+TIME(0,E7,0)</f>
        <v>0.2930555555555559</v>
      </c>
      <c r="G7" s="5" t="s">
        <v>18</v>
      </c>
      <c r="H7" s="5" t="s">
        <v>23</v>
      </c>
      <c r="I7" s="5" t="s">
        <v>24</v>
      </c>
      <c r="J7" s="5"/>
      <c r="K7" s="1"/>
    </row>
    <row r="8" spans="1:11">
      <c r="A8" s="4"/>
      <c r="B8" s="4" t="s">
        <v>59</v>
      </c>
      <c r="C8" s="5">
        <v>2</v>
      </c>
      <c r="D8" s="5">
        <v>60</v>
      </c>
      <c r="E8" s="5">
        <v>1</v>
      </c>
      <c r="F8" s="7">
        <f>F7+TIME(0,E8,0)</f>
        <v>0.29375000000000034</v>
      </c>
      <c r="G8" s="5" t="s">
        <v>25</v>
      </c>
      <c r="H8" s="5" t="s">
        <v>26</v>
      </c>
      <c r="I8" s="5" t="s">
        <v>27</v>
      </c>
      <c r="J8" s="5" t="s">
        <v>28</v>
      </c>
      <c r="K8" s="1"/>
    </row>
    <row r="9" spans="1:11">
      <c r="A9" s="4"/>
      <c r="B9" s="4" t="s">
        <v>59</v>
      </c>
      <c r="C9" s="5">
        <v>3</v>
      </c>
      <c r="D9" s="5">
        <v>60</v>
      </c>
      <c r="E9" s="5">
        <v>1</v>
      </c>
      <c r="F9" s="7">
        <f>F8+TIME(0,E9,0)</f>
        <v>0.29444444444444479</v>
      </c>
      <c r="G9" s="5" t="s">
        <v>29</v>
      </c>
      <c r="H9" s="5" t="s">
        <v>30</v>
      </c>
      <c r="I9" s="5" t="s">
        <v>27</v>
      </c>
      <c r="J9" s="5" t="s">
        <v>31</v>
      </c>
      <c r="K9" s="1"/>
    </row>
    <row r="10" spans="1:11">
      <c r="A10" s="4"/>
      <c r="B10" s="4" t="s">
        <v>60</v>
      </c>
      <c r="C10" s="5">
        <v>4</v>
      </c>
      <c r="D10" s="5">
        <v>60</v>
      </c>
      <c r="E10" s="5">
        <v>1</v>
      </c>
      <c r="F10" s="7">
        <f>F9+TIME(0,E10,0)</f>
        <v>0.29513888888888923</v>
      </c>
      <c r="G10" s="5" t="s">
        <v>29</v>
      </c>
      <c r="H10" s="8" t="s">
        <v>32</v>
      </c>
      <c r="I10" s="5" t="s">
        <v>27</v>
      </c>
      <c r="J10" s="9" t="s">
        <v>33</v>
      </c>
      <c r="K10" s="1"/>
    </row>
    <row r="11" spans="1:11">
      <c r="A11" s="4"/>
      <c r="B11" s="4" t="s">
        <v>61</v>
      </c>
      <c r="C11" s="5">
        <v>5</v>
      </c>
      <c r="D11" s="5">
        <v>15</v>
      </c>
      <c r="E11" s="5">
        <v>4</v>
      </c>
      <c r="F11" s="7">
        <f>F9+TIME(0,E11,0)</f>
        <v>0.29722222222222255</v>
      </c>
      <c r="G11" s="5" t="s">
        <v>35</v>
      </c>
      <c r="H11" s="10" t="s">
        <v>36</v>
      </c>
      <c r="I11" s="5"/>
      <c r="J11" s="5"/>
      <c r="K11" s="1"/>
    </row>
    <row r="12" spans="1:11">
      <c r="A12" s="4"/>
      <c r="B12" s="4" t="s">
        <v>61</v>
      </c>
      <c r="C12" s="5">
        <v>5.5</v>
      </c>
      <c r="D12" s="5">
        <v>30</v>
      </c>
      <c r="E12" s="5">
        <v>1</v>
      </c>
      <c r="F12" s="7">
        <f>F11+TIME(0,E12,0)</f>
        <v>0.297916666666667</v>
      </c>
      <c r="G12" s="5"/>
      <c r="H12" s="5" t="s">
        <v>37</v>
      </c>
      <c r="I12" s="5"/>
      <c r="J12" s="5"/>
      <c r="K12" s="1"/>
    </row>
    <row r="13" spans="1:11">
      <c r="A13" s="4"/>
      <c r="B13" s="27" t="s">
        <v>62</v>
      </c>
      <c r="C13" s="5">
        <v>7</v>
      </c>
      <c r="D13" s="5">
        <v>23</v>
      </c>
      <c r="E13" s="5">
        <v>4</v>
      </c>
      <c r="F13" s="7">
        <f>F12+TIME(0,E13,0)</f>
        <v>0.30069444444444476</v>
      </c>
      <c r="G13" s="5" t="s">
        <v>38</v>
      </c>
      <c r="H13" s="5" t="s">
        <v>39</v>
      </c>
      <c r="I13" s="5" t="s">
        <v>24</v>
      </c>
      <c r="J13" s="5"/>
      <c r="K13" s="1"/>
    </row>
    <row r="14" spans="1:11">
      <c r="A14" s="1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 t="s">
        <v>41</v>
      </c>
      <c r="B15" s="1"/>
      <c r="C15" s="1"/>
      <c r="D15" s="1"/>
      <c r="E15" s="1"/>
      <c r="F15" s="3" t="s">
        <v>42</v>
      </c>
      <c r="G15" s="3"/>
      <c r="H15" s="3"/>
      <c r="I15" s="3"/>
      <c r="J15" s="3"/>
      <c r="K15" s="3"/>
    </row>
    <row r="16" spans="1:11">
      <c r="A16" s="1"/>
      <c r="B16" s="1"/>
      <c r="C16" s="1"/>
      <c r="D16" s="1"/>
      <c r="E16" s="1"/>
      <c r="F16" s="3"/>
      <c r="G16" s="3"/>
      <c r="H16" s="3"/>
      <c r="I16" s="3"/>
      <c r="J16" s="3"/>
      <c r="K16" s="3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19" sqref="D19"/>
    </sheetView>
  </sheetViews>
  <sheetFormatPr defaultRowHeight="13.8"/>
  <cols>
    <col min="1" max="1" width="2.09765625"/>
    <col min="2" max="2" width="17.5"/>
    <col min="3" max="6" width="9.59765625"/>
    <col min="7" max="7" width="10.3984375"/>
    <col min="8" max="8" width="26.8984375"/>
    <col min="9" max="1025" width="9.59765625"/>
  </cols>
  <sheetData>
    <row r="1" spans="1:10">
      <c r="B1" t="s">
        <v>43</v>
      </c>
    </row>
    <row r="2" spans="1:10">
      <c r="A2" s="11"/>
      <c r="B2" s="12" t="s">
        <v>1</v>
      </c>
      <c r="C2" s="12"/>
      <c r="D2" s="12"/>
      <c r="E2" s="12"/>
      <c r="F2" s="13" t="s">
        <v>44</v>
      </c>
      <c r="G2" s="13"/>
      <c r="H2" s="13"/>
      <c r="I2" s="12"/>
      <c r="J2" s="12"/>
    </row>
    <row r="3" spans="1:10">
      <c r="A3" s="11"/>
      <c r="B3" s="12" t="s">
        <v>3</v>
      </c>
      <c r="C3" s="12" t="s">
        <v>4</v>
      </c>
      <c r="D3" s="12"/>
      <c r="E3" s="12"/>
      <c r="F3" s="13"/>
      <c r="G3" s="13" t="s">
        <v>5</v>
      </c>
      <c r="H3" s="13"/>
      <c r="I3" s="12" t="s">
        <v>6</v>
      </c>
      <c r="J3" s="12"/>
    </row>
    <row r="4" spans="1:10">
      <c r="A4" s="14" t="s">
        <v>7</v>
      </c>
      <c r="B4" s="14" t="s">
        <v>8</v>
      </c>
      <c r="C4" s="15" t="s">
        <v>9</v>
      </c>
      <c r="D4" s="15" t="s">
        <v>10</v>
      </c>
      <c r="E4" s="15" t="s">
        <v>11</v>
      </c>
      <c r="F4" s="16" t="s">
        <v>12</v>
      </c>
      <c r="G4" s="15" t="s">
        <v>13</v>
      </c>
      <c r="H4" s="15" t="s">
        <v>14</v>
      </c>
      <c r="I4" s="15" t="s">
        <v>15</v>
      </c>
      <c r="J4" s="15" t="s">
        <v>16</v>
      </c>
    </row>
    <row r="5" spans="1:10">
      <c r="A5" s="14"/>
      <c r="B5" s="14" t="s">
        <v>17</v>
      </c>
      <c r="C5" s="15"/>
      <c r="D5" s="15"/>
      <c r="E5" s="15"/>
      <c r="F5" s="17">
        <v>0.34722222222222199</v>
      </c>
      <c r="G5" s="15" t="s">
        <v>18</v>
      </c>
      <c r="H5" s="15" t="s">
        <v>19</v>
      </c>
      <c r="I5" s="15"/>
      <c r="J5" s="15"/>
    </row>
    <row r="6" spans="1:10">
      <c r="A6" s="14"/>
      <c r="B6" s="14" t="s">
        <v>20</v>
      </c>
      <c r="C6" s="15">
        <v>0.5</v>
      </c>
      <c r="D6" s="15">
        <v>30</v>
      </c>
      <c r="E6" s="15">
        <v>1</v>
      </c>
      <c r="F6" s="17">
        <f>F5+TIME(0,E6,0)</f>
        <v>0.34791666666666643</v>
      </c>
      <c r="G6" s="15" t="s">
        <v>18</v>
      </c>
      <c r="H6" s="15" t="s">
        <v>21</v>
      </c>
      <c r="I6" s="15"/>
      <c r="J6" s="15"/>
    </row>
    <row r="7" spans="1:10">
      <c r="A7" s="14"/>
      <c r="B7" s="14" t="s">
        <v>22</v>
      </c>
      <c r="C7" s="15">
        <v>1</v>
      </c>
      <c r="D7" s="15">
        <v>30</v>
      </c>
      <c r="E7" s="15">
        <v>1</v>
      </c>
      <c r="F7" s="17">
        <f>F6+TIME(0,E7,0)</f>
        <v>0.34861111111111087</v>
      </c>
      <c r="G7" s="15" t="s">
        <v>45</v>
      </c>
      <c r="H7" s="15" t="s">
        <v>46</v>
      </c>
      <c r="I7" s="15" t="s">
        <v>24</v>
      </c>
      <c r="J7" s="15"/>
    </row>
    <row r="8" spans="1:10">
      <c r="A8" s="14"/>
      <c r="B8" s="18" t="s">
        <v>34</v>
      </c>
      <c r="C8" s="19">
        <v>5</v>
      </c>
      <c r="D8" s="19">
        <v>15</v>
      </c>
      <c r="E8" s="19">
        <v>7</v>
      </c>
      <c r="F8" s="20">
        <f>F7+TIME( 0,E8,0)</f>
        <v>0.35347222222222197</v>
      </c>
      <c r="G8" s="19" t="s">
        <v>35</v>
      </c>
      <c r="H8" s="19" t="s">
        <v>47</v>
      </c>
      <c r="I8" s="19"/>
      <c r="J8" s="19"/>
    </row>
    <row r="9" spans="1:10">
      <c r="A9" s="14"/>
      <c r="B9" s="18" t="s">
        <v>34</v>
      </c>
      <c r="C9" s="19">
        <v>5.5</v>
      </c>
      <c r="D9" s="19">
        <v>30</v>
      </c>
      <c r="E9" s="19">
        <v>1</v>
      </c>
      <c r="F9" s="20">
        <f>F8+TIME(0,E9,0)</f>
        <v>0.35416666666666641</v>
      </c>
      <c r="G9" s="19"/>
      <c r="H9" s="19" t="s">
        <v>48</v>
      </c>
      <c r="I9" s="19"/>
      <c r="J9" s="19"/>
    </row>
    <row r="10" spans="1:10">
      <c r="A10" s="14"/>
      <c r="B10" s="18" t="s">
        <v>49</v>
      </c>
      <c r="C10" s="19">
        <v>7</v>
      </c>
      <c r="D10" s="19">
        <v>23</v>
      </c>
      <c r="E10" s="19">
        <v>4</v>
      </c>
      <c r="F10" s="20">
        <f>F9+TIME(0,E10:E10,0)</f>
        <v>0.35694444444444418</v>
      </c>
      <c r="G10" s="19"/>
      <c r="H10" s="21" t="s">
        <v>50</v>
      </c>
      <c r="I10" s="19"/>
      <c r="J10" s="22"/>
    </row>
    <row r="11" spans="1:10">
      <c r="A11" s="14"/>
      <c r="B11" s="14" t="s">
        <v>51</v>
      </c>
      <c r="C11" s="15">
        <v>7.5</v>
      </c>
      <c r="D11" s="15">
        <v>15</v>
      </c>
      <c r="E11" s="15">
        <v>2</v>
      </c>
      <c r="F11" s="17">
        <f>F10+TIME(0,E11,0)</f>
        <v>0.35833333333333306</v>
      </c>
      <c r="G11" s="15"/>
      <c r="H11" s="23" t="s">
        <v>52</v>
      </c>
      <c r="I11" s="15"/>
      <c r="J11" s="15"/>
    </row>
    <row r="12" spans="1:10">
      <c r="A12" s="24" t="s">
        <v>53</v>
      </c>
      <c r="B12" s="24"/>
      <c r="C12" s="25"/>
      <c r="D12" s="25"/>
      <c r="E12" s="25"/>
      <c r="F12" s="26" t="s">
        <v>54</v>
      </c>
      <c r="G12" s="25"/>
      <c r="H12" s="25"/>
      <c r="I12" s="25"/>
      <c r="J12" s="25"/>
    </row>
    <row r="13" spans="1:10">
      <c r="A13" s="24"/>
      <c r="B13" s="24"/>
      <c r="C13" s="25"/>
      <c r="D13" s="25"/>
      <c r="E13" s="25"/>
      <c r="F13" s="26"/>
      <c r="G13" s="25"/>
      <c r="H13" s="25"/>
      <c r="I13" s="25"/>
      <c r="J13" s="25"/>
    </row>
    <row r="14" spans="1:10">
      <c r="A14" s="24"/>
      <c r="B14" s="24"/>
      <c r="C14" s="25"/>
      <c r="D14" s="25"/>
      <c r="E14" s="25">
        <f>SUM(E5:E11)</f>
        <v>16</v>
      </c>
      <c r="F14" s="26"/>
      <c r="G14" s="25"/>
      <c r="H14" s="25"/>
      <c r="I14" s="25"/>
      <c r="J14" s="25"/>
    </row>
    <row r="15" spans="1:10">
      <c r="H15" t="s">
        <v>55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27</cp:revision>
  <cp:lastPrinted>2021-04-20T13:54:33Z</cp:lastPrinted>
  <dcterms:created xsi:type="dcterms:W3CDTF">2016-08-12T12:49:58Z</dcterms:created>
  <dcterms:modified xsi:type="dcterms:W3CDTF">2021-08-27T11:03:33Z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